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H7kab149\Downloads\"/>
    </mc:Choice>
  </mc:AlternateContent>
  <bookViews>
    <workbookView xWindow="0" yWindow="0" windowWidth="23040" windowHeight="89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81" i="1" s="1"/>
  <c r="L70" i="1"/>
  <c r="L61" i="1"/>
  <c r="L51" i="1"/>
  <c r="L42" i="1"/>
  <c r="L32" i="1"/>
  <c r="L23" i="1"/>
  <c r="L24" i="1" s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00" i="1" l="1"/>
  <c r="L119" i="1"/>
  <c r="L138" i="1"/>
  <c r="L176" i="1"/>
  <c r="J195" i="1"/>
  <c r="H176" i="1"/>
  <c r="J157" i="1"/>
  <c r="H138" i="1"/>
  <c r="I119" i="1"/>
  <c r="F100" i="1"/>
  <c r="J100" i="1"/>
  <c r="F81" i="1"/>
  <c r="G81" i="1"/>
  <c r="J62" i="1"/>
  <c r="F62" i="1"/>
  <c r="I62" i="1"/>
  <c r="H43" i="1"/>
  <c r="J119" i="1"/>
  <c r="L43" i="1"/>
  <c r="I43" i="1"/>
  <c r="G100" i="1"/>
  <c r="G138" i="1"/>
  <c r="I157" i="1"/>
  <c r="G176" i="1"/>
  <c r="I195" i="1"/>
  <c r="L62" i="1"/>
  <c r="L196" i="1" s="1"/>
  <c r="L157" i="1"/>
  <c r="L195" i="1"/>
  <c r="F43" i="1"/>
  <c r="J81" i="1"/>
  <c r="H100" i="1"/>
  <c r="I138" i="1"/>
  <c r="G157" i="1"/>
  <c r="I176" i="1"/>
  <c r="G195" i="1"/>
  <c r="J43" i="1"/>
  <c r="G43" i="1"/>
  <c r="H81" i="1"/>
  <c r="I100" i="1"/>
  <c r="G119" i="1"/>
  <c r="J138" i="1"/>
  <c r="H157" i="1"/>
  <c r="J176" i="1"/>
  <c r="H195" i="1"/>
  <c r="H62" i="1"/>
  <c r="G62" i="1"/>
  <c r="I81" i="1"/>
  <c r="H119" i="1"/>
  <c r="F119" i="1"/>
  <c r="F138" i="1"/>
  <c r="F157" i="1"/>
  <c r="F176" i="1"/>
  <c r="F195" i="1"/>
  <c r="I24" i="1"/>
  <c r="F24" i="1"/>
  <c r="J24" i="1"/>
  <c r="H24" i="1"/>
  <c r="G24" i="1"/>
  <c r="J196" i="1" l="1"/>
  <c r="G196" i="1"/>
  <c r="I196" i="1"/>
  <c r="F196" i="1"/>
  <c r="H196" i="1"/>
</calcChain>
</file>

<file path=xl/sharedStrings.xml><?xml version="1.0" encoding="utf-8"?>
<sst xmlns="http://schemas.openxmlformats.org/spreadsheetml/2006/main" count="321" uniqueCount="94">
  <si>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</si>
  <si>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</si>
  <si>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</si>
  <si>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</si>
  <si>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</si>
  <si>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</si>
  <si>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</si>
  <si>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</si>
  <si>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</si>
  <si>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</si>
  <si>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</si>
  <si>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</si>
  <si>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</si>
  <si>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</si>
  <si>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</si>
  <si>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</si>
  <si>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</si>
  <si>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</si>
  <si>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</si>
  <si>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</si>
  <si>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</si>
  <si>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</si>
  <si>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</si>
  <si>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</si>
  <si>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</si>
  <si>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</si>
  <si>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</si>
  <si>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</si>
  <si>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</si>
  <si>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</si>
  <si>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</si>
  <si>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</si>
  <si>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</si>
  <si>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</si>
  <si>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</si>
  <si>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</si>
  <si>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</si>
  <si>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</si>
  <si>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</si>
  <si>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вязкая на молоке (из хлопьев овсяных) "Копорка" </t>
  </si>
  <si>
    <t>Напиток кофейный на молоке</t>
  </si>
  <si>
    <t>ПР</t>
  </si>
  <si>
    <t>Молоко Школьное 2,5 %</t>
  </si>
  <si>
    <t>Суп гороховый с мясом</t>
  </si>
  <si>
    <t>Говядина в кисло-сладком соусе</t>
  </si>
  <si>
    <t>442 шк</t>
  </si>
  <si>
    <t>Каша гречневая рассыпчатая</t>
  </si>
  <si>
    <t>Сок т/п</t>
  </si>
  <si>
    <t>Хлеб ржано-пшеничный</t>
  </si>
  <si>
    <t>Каша пшенная молочная "Тихвинка"</t>
  </si>
  <si>
    <t>Сыр порциями (российский)</t>
  </si>
  <si>
    <t>Джем фруктовый</t>
  </si>
  <si>
    <t>Какао с молоком</t>
  </si>
  <si>
    <t>ПП</t>
  </si>
  <si>
    <t>Соус мясной по-сосновоборски</t>
  </si>
  <si>
    <t>Макароны отварные с маслом</t>
  </si>
  <si>
    <t>Чай с сахаром</t>
  </si>
  <si>
    <t>Суп с макаронными изделиями с мясом</t>
  </si>
  <si>
    <t>Рагу из свинины</t>
  </si>
  <si>
    <t>Пудинг из творога с молоком сгущенным</t>
  </si>
  <si>
    <t>Чай с сахаром, лимоном</t>
  </si>
  <si>
    <t>Рассольник Ленинградский с мясом, сметаной</t>
  </si>
  <si>
    <t>Пюре картофельное</t>
  </si>
  <si>
    <t>Чай с молоком</t>
  </si>
  <si>
    <t>Борщ с фасолью с мясом, сметаной</t>
  </si>
  <si>
    <t>Плов из свинины</t>
  </si>
  <si>
    <t>Каша молочная "Дружба" с маслом сливочным</t>
  </si>
  <si>
    <t>Суп картофельный с фасолью с мясом</t>
  </si>
  <si>
    <t>Говядина, тушеная в сметане</t>
  </si>
  <si>
    <t>Каша рисовая с маслом</t>
  </si>
  <si>
    <t>Суп из овощей с мясом, сметаной</t>
  </si>
  <si>
    <t>Пудинг из говядины с маслом сливочным</t>
  </si>
  <si>
    <t>Картофель отварной</t>
  </si>
  <si>
    <t>Выпечное изделие</t>
  </si>
  <si>
    <t>Щи из шпината с мясом, сметаной</t>
  </si>
  <si>
    <t>Сердце в соусе</t>
  </si>
  <si>
    <t>Макаронные изделия отварные</t>
  </si>
  <si>
    <t>Уха ростовская</t>
  </si>
  <si>
    <t>Борщ с капустой, картофелем, с мясом, сметаной</t>
  </si>
  <si>
    <t>Директор МАУ "ЦОШ"</t>
  </si>
  <si>
    <t>Колчин</t>
  </si>
  <si>
    <t>молоко</t>
  </si>
  <si>
    <t>Батон нарезной</t>
  </si>
  <si>
    <t>Щи из капусты с мясом, сметаной</t>
  </si>
  <si>
    <t xml:space="preserve">Компот </t>
  </si>
  <si>
    <t>Компот</t>
  </si>
  <si>
    <t>Омлет натуральный паровой с горошком зеленым</t>
  </si>
  <si>
    <t>Рыба припущенная с маслом сливочным</t>
  </si>
  <si>
    <t>Блинчики с начинкой</t>
  </si>
  <si>
    <t>Омлет с сыром и горошком зеленым</t>
  </si>
  <si>
    <t xml:space="preserve">Плов из мяса птицы </t>
  </si>
  <si>
    <t xml:space="preserve">Котлеты, рубленые из птицы </t>
  </si>
  <si>
    <t>Запеканка из творога со сгущенным молоком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</si>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</sst>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9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93</v>
      </c>
      <c r="D1" s="52"/>
      <c r="E1" s="52"/>
      <c r="F1" s="12" t="s">
        <v>16</v>
      </c>
      <c r="G1" s="2" t="s">
        <v>17</v>
      </c>
      <c r="H1" s="53" t="s">
        <v>79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80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27</v>
      </c>
      <c r="I3" s="48">
        <v>8</v>
      </c>
      <c r="J3" s="49">
        <v>2025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150</v>
      </c>
      <c r="G6" s="40">
        <v>6.55</v>
      </c>
      <c r="H6" s="40">
        <v>9.15</v>
      </c>
      <c r="I6" s="40">
        <v>34.75</v>
      </c>
      <c r="J6" s="40">
        <v>244.52</v>
      </c>
      <c r="K6" s="41">
        <v>173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3.6</v>
      </c>
      <c r="H8" s="43">
        <v>2.67</v>
      </c>
      <c r="I8" s="43">
        <v>29.2</v>
      </c>
      <c r="J8" s="43">
        <v>155.19999999999999</v>
      </c>
      <c r="K8" s="44">
        <v>379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82</v>
      </c>
      <c r="F9" s="43">
        <v>60</v>
      </c>
      <c r="G9" s="43">
        <v>3.16</v>
      </c>
      <c r="H9" s="43">
        <v>0.4</v>
      </c>
      <c r="I9" s="43">
        <v>19.32</v>
      </c>
      <c r="J9" s="43">
        <v>93.52</v>
      </c>
      <c r="K9" s="44" t="s">
        <v>41</v>
      </c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 t="s">
        <v>26</v>
      </c>
      <c r="E11" s="42" t="s">
        <v>50</v>
      </c>
      <c r="F11" s="43">
        <v>30</v>
      </c>
      <c r="G11" s="43">
        <v>6.96</v>
      </c>
      <c r="H11" s="43">
        <v>8.85</v>
      </c>
      <c r="I11" s="43"/>
      <c r="J11" s="43">
        <v>107.49</v>
      </c>
      <c r="K11" s="44">
        <v>15</v>
      </c>
      <c r="L11" s="43"/>
    </row>
    <row r="12" spans="1:12" ht="14.4" x14ac:dyDescent="0.3">
      <c r="A12" s="23"/>
      <c r="B12" s="15"/>
      <c r="C12" s="11"/>
      <c r="D12" s="6" t="s">
        <v>81</v>
      </c>
      <c r="E12" s="42" t="s">
        <v>42</v>
      </c>
      <c r="F12" s="43">
        <v>200</v>
      </c>
      <c r="G12" s="43">
        <v>5.8</v>
      </c>
      <c r="H12" s="43">
        <v>6.4</v>
      </c>
      <c r="I12" s="43">
        <v>9.6</v>
      </c>
      <c r="J12" s="43">
        <v>120</v>
      </c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640</v>
      </c>
      <c r="G13" s="19">
        <f t="shared" ref="G13:J13" si="0">SUM(G6:G12)</f>
        <v>26.07</v>
      </c>
      <c r="H13" s="19">
        <f t="shared" si="0"/>
        <v>27.47</v>
      </c>
      <c r="I13" s="19">
        <f t="shared" si="0"/>
        <v>92.87</v>
      </c>
      <c r="J13" s="19">
        <f t="shared" si="0"/>
        <v>720.73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43</v>
      </c>
      <c r="F15" s="43">
        <v>220</v>
      </c>
      <c r="G15" s="43">
        <v>9.6</v>
      </c>
      <c r="H15" s="43">
        <v>5.72</v>
      </c>
      <c r="I15" s="43">
        <v>17.100000000000001</v>
      </c>
      <c r="J15" s="43">
        <v>145.30000000000001</v>
      </c>
      <c r="K15" s="44">
        <v>119</v>
      </c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44</v>
      </c>
      <c r="F16" s="43">
        <v>80</v>
      </c>
      <c r="G16" s="43">
        <v>12.32</v>
      </c>
      <c r="H16" s="43">
        <v>4.6399999999999997</v>
      </c>
      <c r="I16" s="43">
        <v>7.92</v>
      </c>
      <c r="J16" s="43">
        <v>193.86</v>
      </c>
      <c r="K16" s="44" t="s">
        <v>45</v>
      </c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46</v>
      </c>
      <c r="F17" s="43">
        <v>150</v>
      </c>
      <c r="G17" s="43">
        <v>8.9</v>
      </c>
      <c r="H17" s="43">
        <v>4.0999999999999996</v>
      </c>
      <c r="I17" s="43">
        <v>39.840000000000003</v>
      </c>
      <c r="J17" s="43">
        <v>231.86</v>
      </c>
      <c r="K17" s="44">
        <v>302</v>
      </c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47</v>
      </c>
      <c r="F18" s="43">
        <v>200</v>
      </c>
      <c r="G18" s="43">
        <v>0.4</v>
      </c>
      <c r="H18" s="43">
        <v>0.27</v>
      </c>
      <c r="I18" s="43">
        <v>17.2</v>
      </c>
      <c r="J18" s="43">
        <v>72.8</v>
      </c>
      <c r="K18" s="44" t="s">
        <v>41</v>
      </c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48</v>
      </c>
      <c r="F20" s="43">
        <v>60</v>
      </c>
      <c r="G20" s="43">
        <v>3.36</v>
      </c>
      <c r="H20" s="43">
        <v>0.66</v>
      </c>
      <c r="I20" s="43">
        <v>29.64</v>
      </c>
      <c r="J20" s="43">
        <v>137.94</v>
      </c>
      <c r="K20" s="44" t="s">
        <v>41</v>
      </c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710</v>
      </c>
      <c r="G23" s="19">
        <f t="shared" ref="G23:J23" si="2">SUM(G14:G22)</f>
        <v>34.58</v>
      </c>
      <c r="H23" s="19">
        <f t="shared" si="2"/>
        <v>15.389999999999999</v>
      </c>
      <c r="I23" s="19">
        <f t="shared" si="2"/>
        <v>111.70000000000002</v>
      </c>
      <c r="J23" s="19">
        <f t="shared" si="2"/>
        <v>781.76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1350</v>
      </c>
      <c r="G24" s="32">
        <f t="shared" ref="G24:J24" si="4">G13+G23</f>
        <v>60.65</v>
      </c>
      <c r="H24" s="32">
        <f t="shared" si="4"/>
        <v>42.86</v>
      </c>
      <c r="I24" s="32">
        <f t="shared" si="4"/>
        <v>204.57000000000002</v>
      </c>
      <c r="J24" s="32">
        <f t="shared" si="4"/>
        <v>1502.49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150</v>
      </c>
      <c r="G25" s="40">
        <v>6.53</v>
      </c>
      <c r="H25" s="40">
        <v>10.5</v>
      </c>
      <c r="I25" s="40">
        <v>25.3</v>
      </c>
      <c r="J25" s="40">
        <v>212.79</v>
      </c>
      <c r="K25" s="41">
        <v>182</v>
      </c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52</v>
      </c>
      <c r="F27" s="43">
        <v>200</v>
      </c>
      <c r="G27" s="43">
        <v>3.78</v>
      </c>
      <c r="H27" s="43">
        <v>0.67</v>
      </c>
      <c r="I27" s="43">
        <v>26</v>
      </c>
      <c r="J27" s="43">
        <v>125.11</v>
      </c>
      <c r="K27" s="44">
        <v>382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82</v>
      </c>
      <c r="F28" s="43">
        <v>60</v>
      </c>
      <c r="G28" s="43">
        <v>3.16</v>
      </c>
      <c r="H28" s="43">
        <v>0.4</v>
      </c>
      <c r="I28" s="43">
        <v>19.32</v>
      </c>
      <c r="J28" s="43">
        <v>93.52</v>
      </c>
      <c r="K28" s="44" t="s">
        <v>41</v>
      </c>
      <c r="L28" s="43"/>
    </row>
    <row r="29" spans="1:12" ht="14.4" x14ac:dyDescent="0.3">
      <c r="A29" s="14"/>
      <c r="B29" s="15"/>
      <c r="C29" s="11"/>
      <c r="D29" s="7" t="s">
        <v>24</v>
      </c>
      <c r="E29" s="42" t="s">
        <v>51</v>
      </c>
      <c r="F29" s="43">
        <v>20</v>
      </c>
      <c r="G29" s="43">
        <v>0.1</v>
      </c>
      <c r="H29" s="43"/>
      <c r="I29" s="43">
        <v>17.32</v>
      </c>
      <c r="J29" s="43">
        <v>57.68</v>
      </c>
      <c r="K29" s="44" t="s">
        <v>53</v>
      </c>
      <c r="L29" s="43"/>
    </row>
    <row r="30" spans="1:12" ht="14.4" x14ac:dyDescent="0.3">
      <c r="A30" s="14"/>
      <c r="B30" s="15"/>
      <c r="C30" s="11"/>
      <c r="D30" s="6" t="s">
        <v>26</v>
      </c>
      <c r="E30" s="42" t="s">
        <v>50</v>
      </c>
      <c r="F30" s="43">
        <v>30</v>
      </c>
      <c r="G30" s="43">
        <v>6.96</v>
      </c>
      <c r="H30" s="43">
        <v>8.85</v>
      </c>
      <c r="I30" s="43">
        <v>108</v>
      </c>
      <c r="J30" s="43">
        <v>107.49</v>
      </c>
      <c r="K30" s="44">
        <v>15</v>
      </c>
      <c r="L30" s="43"/>
    </row>
    <row r="31" spans="1:12" ht="14.4" x14ac:dyDescent="0.3">
      <c r="A31" s="14"/>
      <c r="B31" s="15"/>
      <c r="C31" s="11"/>
      <c r="D31" s="6" t="s">
        <v>81</v>
      </c>
      <c r="E31" s="42" t="s">
        <v>42</v>
      </c>
      <c r="F31" s="43">
        <v>200</v>
      </c>
      <c r="G31" s="43">
        <v>5.8</v>
      </c>
      <c r="H31" s="43">
        <v>6.4</v>
      </c>
      <c r="I31" s="43">
        <v>9.6</v>
      </c>
      <c r="J31" s="43">
        <v>120</v>
      </c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660</v>
      </c>
      <c r="G32" s="19">
        <f>SUM(G25:G31)</f>
        <v>26.330000000000002</v>
      </c>
      <c r="H32" s="19">
        <f>SUM(H25:H31)</f>
        <v>26.82</v>
      </c>
      <c r="I32" s="19">
        <f>SUM(I25:I31)</f>
        <v>205.54</v>
      </c>
      <c r="J32" s="19">
        <f>SUM(J25:J31)</f>
        <v>716.58999999999992</v>
      </c>
      <c r="K32" s="25"/>
      <c r="L32" s="19">
        <f t="shared" ref="L32" si="6">SUM(L25:L31)</f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83</v>
      </c>
      <c r="F34" s="43">
        <v>230</v>
      </c>
      <c r="G34" s="43">
        <v>5.26</v>
      </c>
      <c r="H34" s="43">
        <v>8.7100000000000009</v>
      </c>
      <c r="I34" s="43">
        <v>10.71</v>
      </c>
      <c r="J34" s="43">
        <v>97.7</v>
      </c>
      <c r="K34" s="44">
        <v>93</v>
      </c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54</v>
      </c>
      <c r="F35" s="43">
        <v>80</v>
      </c>
      <c r="G35" s="43">
        <v>12.8</v>
      </c>
      <c r="H35" s="43">
        <v>7.2</v>
      </c>
      <c r="I35" s="43">
        <v>27.2</v>
      </c>
      <c r="J35" s="43">
        <v>200</v>
      </c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 t="s">
        <v>55</v>
      </c>
      <c r="F36" s="43">
        <v>150</v>
      </c>
      <c r="G36" s="43">
        <v>5.0999999999999996</v>
      </c>
      <c r="H36" s="43">
        <v>7.5</v>
      </c>
      <c r="I36" s="43">
        <v>28.5</v>
      </c>
      <c r="J36" s="43">
        <v>201.9</v>
      </c>
      <c r="K36" s="44">
        <v>309</v>
      </c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47</v>
      </c>
      <c r="F37" s="43">
        <v>200</v>
      </c>
      <c r="G37" s="43">
        <v>0.4</v>
      </c>
      <c r="H37" s="43">
        <v>0.27</v>
      </c>
      <c r="I37" s="43">
        <v>17.2</v>
      </c>
      <c r="J37" s="43">
        <v>72.8</v>
      </c>
      <c r="K37" s="44" t="s">
        <v>41</v>
      </c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48</v>
      </c>
      <c r="F39" s="43">
        <v>60</v>
      </c>
      <c r="G39" s="43">
        <v>3.36</v>
      </c>
      <c r="H39" s="43">
        <v>0.66</v>
      </c>
      <c r="I39" s="43">
        <v>29.64</v>
      </c>
      <c r="J39" s="43">
        <v>137.94</v>
      </c>
      <c r="K39" s="44" t="s">
        <v>41</v>
      </c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720</v>
      </c>
      <c r="G42" s="19">
        <f t="shared" ref="G42" si="7">SUM(G33:G41)</f>
        <v>26.92</v>
      </c>
      <c r="H42" s="19">
        <f t="shared" ref="H42" si="8">SUM(H33:H41)</f>
        <v>24.34</v>
      </c>
      <c r="I42" s="19">
        <f t="shared" ref="I42" si="9">SUM(I33:I41)</f>
        <v>113.25</v>
      </c>
      <c r="J42" s="19">
        <f t="shared" ref="J42:L42" si="10">SUM(J33:J41)</f>
        <v>710.33999999999992</v>
      </c>
      <c r="K42" s="25"/>
      <c r="L42" s="19">
        <f t="shared" si="10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1380</v>
      </c>
      <c r="G43" s="32">
        <f t="shared" ref="G43" si="11">G32+G42</f>
        <v>53.25</v>
      </c>
      <c r="H43" s="32">
        <f t="shared" ref="H43" si="12">H32+H42</f>
        <v>51.16</v>
      </c>
      <c r="I43" s="32">
        <f t="shared" ref="I43" si="13">I32+I42</f>
        <v>318.78999999999996</v>
      </c>
      <c r="J43" s="32">
        <f t="shared" ref="J43:L43" si="14">J32+J42</f>
        <v>1426.9299999999998</v>
      </c>
      <c r="K43" s="32"/>
      <c r="L43" s="32">
        <f t="shared" si="14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86</v>
      </c>
      <c r="F44" s="40">
        <v>170</v>
      </c>
      <c r="G44" s="40">
        <v>14.72</v>
      </c>
      <c r="H44" s="40">
        <v>20.7</v>
      </c>
      <c r="I44" s="40">
        <v>2.88</v>
      </c>
      <c r="J44" s="40">
        <v>256.68</v>
      </c>
      <c r="K44" s="41">
        <v>215</v>
      </c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56</v>
      </c>
      <c r="F46" s="43">
        <v>200</v>
      </c>
      <c r="G46" s="43">
        <v>0.53</v>
      </c>
      <c r="H46" s="43"/>
      <c r="I46" s="43">
        <v>9.4700000000000006</v>
      </c>
      <c r="J46" s="43">
        <v>40</v>
      </c>
      <c r="K46" s="44">
        <v>376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82</v>
      </c>
      <c r="F47" s="43">
        <v>30</v>
      </c>
      <c r="G47" s="43">
        <v>1.58</v>
      </c>
      <c r="H47" s="43">
        <v>0.2</v>
      </c>
      <c r="I47" s="43">
        <v>9.66</v>
      </c>
      <c r="J47" s="43">
        <v>46.76</v>
      </c>
      <c r="K47" s="44" t="s">
        <v>41</v>
      </c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81</v>
      </c>
      <c r="E49" s="42" t="s">
        <v>42</v>
      </c>
      <c r="F49" s="43">
        <v>200</v>
      </c>
      <c r="G49" s="43">
        <v>5.8</v>
      </c>
      <c r="H49" s="43">
        <v>6.4</v>
      </c>
      <c r="I49" s="43">
        <v>9.6</v>
      </c>
      <c r="J49" s="43">
        <v>120</v>
      </c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600</v>
      </c>
      <c r="G51" s="19">
        <f t="shared" ref="G51" si="15">SUM(G44:G50)</f>
        <v>22.63</v>
      </c>
      <c r="H51" s="19">
        <f t="shared" ref="H51" si="16">SUM(H44:H50)</f>
        <v>27.299999999999997</v>
      </c>
      <c r="I51" s="19">
        <f t="shared" ref="I51" si="17">SUM(I44:I50)</f>
        <v>31.61</v>
      </c>
      <c r="J51" s="19">
        <f t="shared" ref="J51:L51" si="18">SUM(J44:J50)</f>
        <v>463.44</v>
      </c>
      <c r="K51" s="25"/>
      <c r="L51" s="19">
        <f t="shared" si="18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57</v>
      </c>
      <c r="F53" s="43">
        <v>200</v>
      </c>
      <c r="G53" s="43">
        <v>6.78</v>
      </c>
      <c r="H53" s="43">
        <v>5.25</v>
      </c>
      <c r="I53" s="43">
        <v>19.63</v>
      </c>
      <c r="J53" s="43">
        <v>152.86000000000001</v>
      </c>
      <c r="K53" s="44">
        <v>103</v>
      </c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58</v>
      </c>
      <c r="F54" s="43">
        <v>280</v>
      </c>
      <c r="G54" s="43">
        <v>17.52</v>
      </c>
      <c r="H54" s="43">
        <v>22.59</v>
      </c>
      <c r="I54" s="43">
        <v>48.3</v>
      </c>
      <c r="J54" s="43">
        <v>492</v>
      </c>
      <c r="K54" s="44">
        <v>263</v>
      </c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47</v>
      </c>
      <c r="F56" s="43">
        <v>200</v>
      </c>
      <c r="G56" s="43">
        <v>0.4</v>
      </c>
      <c r="H56" s="43">
        <v>0.27</v>
      </c>
      <c r="I56" s="43">
        <v>17.2</v>
      </c>
      <c r="J56" s="43">
        <v>72.8</v>
      </c>
      <c r="K56" s="44" t="s">
        <v>41</v>
      </c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48</v>
      </c>
      <c r="F58" s="43">
        <v>60</v>
      </c>
      <c r="G58" s="43">
        <v>3.36</v>
      </c>
      <c r="H58" s="43">
        <v>0.66</v>
      </c>
      <c r="I58" s="43">
        <v>29.64</v>
      </c>
      <c r="J58" s="43">
        <v>137.94</v>
      </c>
      <c r="K58" s="44" t="s">
        <v>41</v>
      </c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740</v>
      </c>
      <c r="G61" s="19">
        <f t="shared" ref="G61" si="19">SUM(G52:G60)</f>
        <v>28.06</v>
      </c>
      <c r="H61" s="19">
        <f t="shared" ref="H61" si="20">SUM(H52:H60)</f>
        <v>28.77</v>
      </c>
      <c r="I61" s="19">
        <f t="shared" ref="I61" si="21">SUM(I52:I60)</f>
        <v>114.77</v>
      </c>
      <c r="J61" s="19">
        <f t="shared" ref="J61:L61" si="22">SUM(J52:J60)</f>
        <v>855.59999999999991</v>
      </c>
      <c r="K61" s="25"/>
      <c r="L61" s="19">
        <f t="shared" si="22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1340</v>
      </c>
      <c r="G62" s="32">
        <f t="shared" ref="G62" si="23">G51+G61</f>
        <v>50.69</v>
      </c>
      <c r="H62" s="32">
        <f t="shared" ref="H62" si="24">H51+H61</f>
        <v>56.069999999999993</v>
      </c>
      <c r="I62" s="32">
        <f t="shared" ref="I62" si="25">I51+I61</f>
        <v>146.38</v>
      </c>
      <c r="J62" s="32">
        <f t="shared" ref="J62:L62" si="26">J51+J61</f>
        <v>1319.04</v>
      </c>
      <c r="K62" s="32"/>
      <c r="L62" s="32">
        <f t="shared" si="26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59</v>
      </c>
      <c r="F63" s="40">
        <v>160</v>
      </c>
      <c r="G63" s="40">
        <v>20.39</v>
      </c>
      <c r="H63" s="40">
        <v>15.95</v>
      </c>
      <c r="I63" s="40">
        <v>60.77</v>
      </c>
      <c r="J63" s="40">
        <v>434.25</v>
      </c>
      <c r="K63" s="41">
        <v>222</v>
      </c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60</v>
      </c>
      <c r="F65" s="43">
        <v>202</v>
      </c>
      <c r="G65" s="43">
        <v>0.53</v>
      </c>
      <c r="H65" s="43"/>
      <c r="I65" s="43">
        <v>9.8699999999999992</v>
      </c>
      <c r="J65" s="43">
        <v>41.6</v>
      </c>
      <c r="K65" s="44">
        <v>377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82</v>
      </c>
      <c r="F66" s="43">
        <v>30</v>
      </c>
      <c r="G66" s="43">
        <v>1.58</v>
      </c>
      <c r="H66" s="43">
        <v>0.2</v>
      </c>
      <c r="I66" s="43">
        <v>9.66</v>
      </c>
      <c r="J66" s="43">
        <v>46.76</v>
      </c>
      <c r="K66" s="44" t="s">
        <v>41</v>
      </c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81</v>
      </c>
      <c r="E68" s="42" t="s">
        <v>42</v>
      </c>
      <c r="F68" s="43">
        <v>200</v>
      </c>
      <c r="G68" s="43">
        <v>5.8</v>
      </c>
      <c r="H68" s="43">
        <v>6.4</v>
      </c>
      <c r="I68" s="43">
        <v>9.6</v>
      </c>
      <c r="J68" s="43">
        <v>120</v>
      </c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592</v>
      </c>
      <c r="G70" s="19">
        <f t="shared" ref="G70" si="27">SUM(G63:G69)</f>
        <v>28.3</v>
      </c>
      <c r="H70" s="19">
        <f t="shared" ref="H70" si="28">SUM(H63:H69)</f>
        <v>22.549999999999997</v>
      </c>
      <c r="I70" s="19">
        <f t="shared" ref="I70" si="29">SUM(I63:I69)</f>
        <v>89.899999999999991</v>
      </c>
      <c r="J70" s="19">
        <f t="shared" ref="J70:L70" si="30">SUM(J63:J69)</f>
        <v>642.61</v>
      </c>
      <c r="K70" s="25"/>
      <c r="L70" s="19">
        <f t="shared" si="30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61</v>
      </c>
      <c r="F72" s="43">
        <v>230</v>
      </c>
      <c r="G72" s="43">
        <v>6.03</v>
      </c>
      <c r="H72" s="43">
        <v>7.83</v>
      </c>
      <c r="I72" s="43">
        <v>10.47</v>
      </c>
      <c r="J72" s="43">
        <v>155.28</v>
      </c>
      <c r="K72" s="44">
        <v>95</v>
      </c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87</v>
      </c>
      <c r="F73" s="43">
        <v>90</v>
      </c>
      <c r="G73" s="43">
        <v>14.58</v>
      </c>
      <c r="H73" s="43">
        <v>10.06</v>
      </c>
      <c r="I73" s="43">
        <v>1.8</v>
      </c>
      <c r="J73" s="43">
        <v>120</v>
      </c>
      <c r="K73" s="44">
        <v>229</v>
      </c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62</v>
      </c>
      <c r="F74" s="43">
        <v>150</v>
      </c>
      <c r="G74" s="43">
        <v>3.08</v>
      </c>
      <c r="H74" s="43">
        <v>2.33</v>
      </c>
      <c r="I74" s="43">
        <v>19.13</v>
      </c>
      <c r="J74" s="43">
        <v>109.73</v>
      </c>
      <c r="K74" s="44">
        <v>312</v>
      </c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85</v>
      </c>
      <c r="F75" s="43">
        <v>200</v>
      </c>
      <c r="G75" s="43">
        <v>0.52</v>
      </c>
      <c r="H75" s="43">
        <v>0.18</v>
      </c>
      <c r="I75" s="43">
        <v>24.84</v>
      </c>
      <c r="J75" s="43">
        <v>102.9</v>
      </c>
      <c r="K75" s="44">
        <v>345</v>
      </c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48</v>
      </c>
      <c r="F77" s="43">
        <v>60</v>
      </c>
      <c r="G77" s="43">
        <v>3.36</v>
      </c>
      <c r="H77" s="43">
        <v>0.66</v>
      </c>
      <c r="I77" s="43">
        <v>29.64</v>
      </c>
      <c r="J77" s="43">
        <v>137.94</v>
      </c>
      <c r="K77" s="44" t="s">
        <v>41</v>
      </c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730</v>
      </c>
      <c r="G80" s="19">
        <f t="shared" ref="G80" si="31">SUM(G71:G79)</f>
        <v>27.569999999999997</v>
      </c>
      <c r="H80" s="19">
        <f t="shared" ref="H80" si="32">SUM(H71:H79)</f>
        <v>21.06</v>
      </c>
      <c r="I80" s="19">
        <f t="shared" ref="I80" si="33">SUM(I71:I79)</f>
        <v>85.88</v>
      </c>
      <c r="J80" s="19">
        <f t="shared" ref="J80:L80" si="34">SUM(J71:J79)</f>
        <v>625.84999999999991</v>
      </c>
      <c r="K80" s="25"/>
      <c r="L80" s="19">
        <f t="shared" si="34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1322</v>
      </c>
      <c r="G81" s="32">
        <f t="shared" ref="G81" si="35">G70+G80</f>
        <v>55.87</v>
      </c>
      <c r="H81" s="32">
        <f t="shared" ref="H81" si="36">H70+H80</f>
        <v>43.61</v>
      </c>
      <c r="I81" s="32">
        <f t="shared" ref="I81" si="37">I70+I80</f>
        <v>175.77999999999997</v>
      </c>
      <c r="J81" s="32">
        <f t="shared" ref="J81:L81" si="38">J70+J80</f>
        <v>1268.46</v>
      </c>
      <c r="K81" s="32"/>
      <c r="L81" s="32">
        <f t="shared" si="38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88</v>
      </c>
      <c r="F82" s="40">
        <v>150</v>
      </c>
      <c r="G82" s="40">
        <v>26.55</v>
      </c>
      <c r="H82" s="40">
        <v>27.15</v>
      </c>
      <c r="I82" s="40">
        <v>74.08</v>
      </c>
      <c r="J82" s="40">
        <v>617</v>
      </c>
      <c r="K82" s="41" t="s">
        <v>53</v>
      </c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63</v>
      </c>
      <c r="F84" s="43">
        <v>215</v>
      </c>
      <c r="G84" s="43">
        <v>1.52</v>
      </c>
      <c r="H84" s="43">
        <v>1.35</v>
      </c>
      <c r="I84" s="43">
        <v>15.9</v>
      </c>
      <c r="J84" s="43">
        <v>81</v>
      </c>
      <c r="K84" s="44">
        <v>378</v>
      </c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81</v>
      </c>
      <c r="E87" s="42" t="s">
        <v>42</v>
      </c>
      <c r="F87" s="43">
        <v>200</v>
      </c>
      <c r="G87" s="43">
        <v>5.8</v>
      </c>
      <c r="H87" s="43">
        <v>6.4</v>
      </c>
      <c r="I87" s="43">
        <v>9.6</v>
      </c>
      <c r="J87" s="43">
        <v>120</v>
      </c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565</v>
      </c>
      <c r="G89" s="19">
        <f t="shared" ref="G89" si="39">SUM(G82:G88)</f>
        <v>33.869999999999997</v>
      </c>
      <c r="H89" s="19">
        <f t="shared" ref="H89" si="40">SUM(H82:H88)</f>
        <v>34.9</v>
      </c>
      <c r="I89" s="19">
        <f t="shared" ref="I89" si="41">SUM(I82:I88)</f>
        <v>99.58</v>
      </c>
      <c r="J89" s="19">
        <f t="shared" ref="J89:L89" si="42">SUM(J82:J88)</f>
        <v>818</v>
      </c>
      <c r="K89" s="25"/>
      <c r="L89" s="19">
        <f t="shared" si="42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64</v>
      </c>
      <c r="F91" s="43">
        <v>230</v>
      </c>
      <c r="G91" s="43">
        <v>7.21</v>
      </c>
      <c r="H91" s="43">
        <v>7.86</v>
      </c>
      <c r="I91" s="43">
        <v>11.66</v>
      </c>
      <c r="J91" s="43">
        <v>141.88</v>
      </c>
      <c r="K91" s="44">
        <v>84</v>
      </c>
      <c r="L91" s="43"/>
    </row>
    <row r="92" spans="1:12" ht="14.4" x14ac:dyDescent="0.3">
      <c r="A92" s="23"/>
      <c r="B92" s="15"/>
      <c r="C92" s="11"/>
      <c r="D92" s="7" t="s">
        <v>28</v>
      </c>
      <c r="E92" s="42" t="s">
        <v>65</v>
      </c>
      <c r="F92" s="43">
        <v>150</v>
      </c>
      <c r="G92" s="43">
        <v>16.45</v>
      </c>
      <c r="H92" s="43">
        <v>16.850000000000001</v>
      </c>
      <c r="I92" s="43">
        <v>25.96</v>
      </c>
      <c r="J92" s="43">
        <v>321.2</v>
      </c>
      <c r="K92" s="44">
        <v>265</v>
      </c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85</v>
      </c>
      <c r="F94" s="43">
        <v>200</v>
      </c>
      <c r="G94" s="43">
        <v>1.1599999999999999</v>
      </c>
      <c r="H94" s="43">
        <v>0.3</v>
      </c>
      <c r="I94" s="43">
        <v>47.26</v>
      </c>
      <c r="J94" s="43">
        <v>196.38</v>
      </c>
      <c r="K94" s="44">
        <v>349</v>
      </c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48</v>
      </c>
      <c r="F96" s="43">
        <v>60</v>
      </c>
      <c r="G96" s="43">
        <v>3.36</v>
      </c>
      <c r="H96" s="43">
        <v>0.66</v>
      </c>
      <c r="I96" s="43">
        <v>29.64</v>
      </c>
      <c r="J96" s="43">
        <v>137.94</v>
      </c>
      <c r="K96" s="44" t="s">
        <v>41</v>
      </c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640</v>
      </c>
      <c r="G99" s="19">
        <f t="shared" ref="G99" si="43">SUM(G90:G98)</f>
        <v>28.18</v>
      </c>
      <c r="H99" s="19">
        <f t="shared" ref="H99" si="44">SUM(H90:H98)</f>
        <v>25.67</v>
      </c>
      <c r="I99" s="19">
        <f t="shared" ref="I99" si="45">SUM(I90:I98)</f>
        <v>114.52</v>
      </c>
      <c r="J99" s="19">
        <f t="shared" ref="J99:L99" si="46">SUM(J90:J98)</f>
        <v>797.40000000000009</v>
      </c>
      <c r="K99" s="25"/>
      <c r="L99" s="19">
        <f t="shared" si="46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1205</v>
      </c>
      <c r="G100" s="32">
        <f t="shared" ref="G100" si="47">G89+G99</f>
        <v>62.05</v>
      </c>
      <c r="H100" s="32">
        <f t="shared" ref="H100" si="48">H89+H99</f>
        <v>60.57</v>
      </c>
      <c r="I100" s="32">
        <f t="shared" ref="I100" si="49">I89+I99</f>
        <v>214.1</v>
      </c>
      <c r="J100" s="32">
        <f t="shared" ref="J100:L100" si="50">J89+J99</f>
        <v>1615.4</v>
      </c>
      <c r="K100" s="32"/>
      <c r="L100" s="32">
        <f t="shared" si="50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66</v>
      </c>
      <c r="F101" s="40">
        <v>200</v>
      </c>
      <c r="G101" s="40">
        <v>6.08</v>
      </c>
      <c r="H101" s="40">
        <v>8.6999999999999993</v>
      </c>
      <c r="I101" s="40">
        <v>20.25</v>
      </c>
      <c r="J101" s="40">
        <v>202.2</v>
      </c>
      <c r="K101" s="41">
        <v>175</v>
      </c>
      <c r="L101" s="40"/>
    </row>
    <row r="102" spans="1:12" ht="14.4" x14ac:dyDescent="0.3">
      <c r="A102" s="23"/>
      <c r="B102" s="15"/>
      <c r="C102" s="11"/>
      <c r="D102" s="6" t="s">
        <v>26</v>
      </c>
      <c r="E102" s="42" t="s">
        <v>50</v>
      </c>
      <c r="F102" s="43">
        <v>30</v>
      </c>
      <c r="G102" s="43">
        <v>6.96</v>
      </c>
      <c r="H102" s="43">
        <v>8.85</v>
      </c>
      <c r="I102" s="43">
        <v>108</v>
      </c>
      <c r="J102" s="43">
        <v>107.49</v>
      </c>
      <c r="K102" s="44">
        <v>15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56</v>
      </c>
      <c r="F103" s="43">
        <v>200</v>
      </c>
      <c r="G103" s="43">
        <v>0.53</v>
      </c>
      <c r="H103" s="43"/>
      <c r="I103" s="43">
        <v>9.4700000000000006</v>
      </c>
      <c r="J103" s="43">
        <v>40</v>
      </c>
      <c r="K103" s="44">
        <v>376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82</v>
      </c>
      <c r="F104" s="43">
        <v>60</v>
      </c>
      <c r="G104" s="43">
        <v>3.16</v>
      </c>
      <c r="H104" s="43">
        <v>0.4</v>
      </c>
      <c r="I104" s="43">
        <v>19.32</v>
      </c>
      <c r="J104" s="43">
        <v>93.52</v>
      </c>
      <c r="K104" s="44" t="s">
        <v>41</v>
      </c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81</v>
      </c>
      <c r="E106" s="42" t="s">
        <v>42</v>
      </c>
      <c r="F106" s="43">
        <v>200</v>
      </c>
      <c r="G106" s="43">
        <v>5.8</v>
      </c>
      <c r="H106" s="43">
        <v>6.4</v>
      </c>
      <c r="I106" s="43">
        <v>9.6</v>
      </c>
      <c r="J106" s="43">
        <v>120</v>
      </c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690</v>
      </c>
      <c r="G108" s="19">
        <f t="shared" ref="G108:J108" si="51">SUM(G101:G107)</f>
        <v>22.529999999999998</v>
      </c>
      <c r="H108" s="19">
        <f t="shared" si="51"/>
        <v>24.349999999999994</v>
      </c>
      <c r="I108" s="19">
        <f t="shared" si="51"/>
        <v>166.64</v>
      </c>
      <c r="J108" s="19">
        <f t="shared" si="51"/>
        <v>563.21</v>
      </c>
      <c r="K108" s="25"/>
      <c r="L108" s="19">
        <f t="shared" ref="L108" si="52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67</v>
      </c>
      <c r="F110" s="43">
        <v>220</v>
      </c>
      <c r="G110" s="43">
        <v>8.08</v>
      </c>
      <c r="H110" s="43">
        <v>6.82</v>
      </c>
      <c r="I110" s="43">
        <v>15.38</v>
      </c>
      <c r="J110" s="43">
        <v>155.22</v>
      </c>
      <c r="K110" s="44">
        <v>102</v>
      </c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68</v>
      </c>
      <c r="F111" s="43">
        <v>80</v>
      </c>
      <c r="G111" s="43">
        <v>12.22</v>
      </c>
      <c r="H111" s="43">
        <v>17.68</v>
      </c>
      <c r="I111" s="43">
        <v>1.52</v>
      </c>
      <c r="J111" s="43">
        <v>211.2</v>
      </c>
      <c r="K111" s="44">
        <v>264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 t="s">
        <v>46</v>
      </c>
      <c r="F112" s="43">
        <v>150</v>
      </c>
      <c r="G112" s="43">
        <v>8.9</v>
      </c>
      <c r="H112" s="43">
        <v>4.0999999999999996</v>
      </c>
      <c r="I112" s="43">
        <v>39.840000000000003</v>
      </c>
      <c r="J112" s="43">
        <v>231.86</v>
      </c>
      <c r="K112" s="44">
        <v>302</v>
      </c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47</v>
      </c>
      <c r="F113" s="43">
        <v>200</v>
      </c>
      <c r="G113" s="43">
        <v>1</v>
      </c>
      <c r="H113" s="43">
        <v>0.2</v>
      </c>
      <c r="I113" s="43">
        <v>20.2</v>
      </c>
      <c r="J113" s="43">
        <v>86.6</v>
      </c>
      <c r="K113" s="44" t="s">
        <v>41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48</v>
      </c>
      <c r="F115" s="43">
        <v>60</v>
      </c>
      <c r="G115" s="43">
        <v>3.36</v>
      </c>
      <c r="H115" s="43">
        <v>0.66</v>
      </c>
      <c r="I115" s="43">
        <v>29.64</v>
      </c>
      <c r="J115" s="43">
        <v>137.94</v>
      </c>
      <c r="K115" s="44" t="s">
        <v>41</v>
      </c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710</v>
      </c>
      <c r="G118" s="19">
        <f t="shared" ref="G118:J118" si="53">SUM(G109:G117)</f>
        <v>33.56</v>
      </c>
      <c r="H118" s="19">
        <f t="shared" si="53"/>
        <v>29.46</v>
      </c>
      <c r="I118" s="19">
        <f t="shared" si="53"/>
        <v>106.58000000000001</v>
      </c>
      <c r="J118" s="19">
        <f t="shared" si="53"/>
        <v>822.81999999999994</v>
      </c>
      <c r="K118" s="25"/>
      <c r="L118" s="19">
        <f t="shared" ref="L118" si="54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1400</v>
      </c>
      <c r="G119" s="32">
        <f t="shared" ref="G119" si="55">G108+G118</f>
        <v>56.09</v>
      </c>
      <c r="H119" s="32">
        <f t="shared" ref="H119" si="56">H108+H118</f>
        <v>53.809999999999995</v>
      </c>
      <c r="I119" s="32">
        <f t="shared" ref="I119" si="57">I108+I118</f>
        <v>273.22000000000003</v>
      </c>
      <c r="J119" s="32">
        <f t="shared" ref="J119:L119" si="58">J108+J118</f>
        <v>1386.03</v>
      </c>
      <c r="K119" s="32"/>
      <c r="L119" s="32">
        <f t="shared" si="58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69</v>
      </c>
      <c r="F120" s="40">
        <v>160</v>
      </c>
      <c r="G120" s="40">
        <v>3.38</v>
      </c>
      <c r="H120" s="40">
        <v>14.55</v>
      </c>
      <c r="I120" s="40">
        <v>34.75</v>
      </c>
      <c r="J120" s="40">
        <v>283.29000000000002</v>
      </c>
      <c r="K120" s="41">
        <v>174</v>
      </c>
      <c r="L120" s="40"/>
    </row>
    <row r="121" spans="1:12" ht="14.4" x14ac:dyDescent="0.3">
      <c r="A121" s="14"/>
      <c r="B121" s="15"/>
      <c r="C121" s="11"/>
      <c r="D121" s="6" t="s">
        <v>26</v>
      </c>
      <c r="E121" s="42" t="s">
        <v>50</v>
      </c>
      <c r="F121" s="43">
        <v>30</v>
      </c>
      <c r="G121" s="43">
        <v>6.96</v>
      </c>
      <c r="H121" s="43">
        <v>8.85</v>
      </c>
      <c r="I121" s="43">
        <v>108</v>
      </c>
      <c r="J121" s="43">
        <v>107.49</v>
      </c>
      <c r="K121" s="44">
        <v>15</v>
      </c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52</v>
      </c>
      <c r="F122" s="43">
        <v>200</v>
      </c>
      <c r="G122" s="43">
        <v>3.78</v>
      </c>
      <c r="H122" s="43">
        <v>0.67</v>
      </c>
      <c r="I122" s="43">
        <v>26</v>
      </c>
      <c r="J122" s="43">
        <v>125.11</v>
      </c>
      <c r="K122" s="44">
        <v>382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82</v>
      </c>
      <c r="F123" s="43">
        <v>60</v>
      </c>
      <c r="G123" s="43">
        <v>3.16</v>
      </c>
      <c r="H123" s="43">
        <v>0.4</v>
      </c>
      <c r="I123" s="43">
        <v>19.32</v>
      </c>
      <c r="J123" s="43">
        <v>93.52</v>
      </c>
      <c r="K123" s="44" t="s">
        <v>41</v>
      </c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81</v>
      </c>
      <c r="E125" s="42" t="s">
        <v>42</v>
      </c>
      <c r="F125" s="43">
        <v>200</v>
      </c>
      <c r="G125" s="43">
        <v>5.8</v>
      </c>
      <c r="H125" s="43">
        <v>6.4</v>
      </c>
      <c r="I125" s="43">
        <v>9.6</v>
      </c>
      <c r="J125" s="43">
        <v>120</v>
      </c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650</v>
      </c>
      <c r="G127" s="19">
        <f t="shared" ref="G127:J127" si="59">SUM(G120:G126)</f>
        <v>23.080000000000002</v>
      </c>
      <c r="H127" s="19">
        <f t="shared" si="59"/>
        <v>30.869999999999997</v>
      </c>
      <c r="I127" s="19">
        <f t="shared" si="59"/>
        <v>197.67</v>
      </c>
      <c r="J127" s="19">
        <f t="shared" si="59"/>
        <v>729.41</v>
      </c>
      <c r="K127" s="25"/>
      <c r="L127" s="19">
        <f t="shared" ref="L127" si="60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70</v>
      </c>
      <c r="F129" s="43">
        <v>200</v>
      </c>
      <c r="G129" s="43">
        <v>6.54</v>
      </c>
      <c r="H129" s="43">
        <v>5.99</v>
      </c>
      <c r="I129" s="43">
        <v>11.12</v>
      </c>
      <c r="J129" s="43">
        <v>111.7</v>
      </c>
      <c r="K129" s="44">
        <v>99</v>
      </c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71</v>
      </c>
      <c r="F130" s="43">
        <v>90</v>
      </c>
      <c r="G130" s="43">
        <v>21.2</v>
      </c>
      <c r="H130" s="43">
        <v>8.3699999999999992</v>
      </c>
      <c r="I130" s="43">
        <v>1.01</v>
      </c>
      <c r="J130" s="43">
        <v>164.8</v>
      </c>
      <c r="K130" s="44">
        <v>283</v>
      </c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72</v>
      </c>
      <c r="F131" s="43">
        <v>150</v>
      </c>
      <c r="G131" s="43">
        <v>3</v>
      </c>
      <c r="H131" s="43">
        <v>0.6</v>
      </c>
      <c r="I131" s="43">
        <v>23.7</v>
      </c>
      <c r="J131" s="43">
        <v>112.2</v>
      </c>
      <c r="K131" s="44">
        <v>310</v>
      </c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47</v>
      </c>
      <c r="F132" s="43">
        <v>200</v>
      </c>
      <c r="G132" s="43">
        <v>1</v>
      </c>
      <c r="H132" s="43">
        <v>0.2</v>
      </c>
      <c r="I132" s="43">
        <v>20.2</v>
      </c>
      <c r="J132" s="43">
        <v>86.6</v>
      </c>
      <c r="K132" s="44" t="s">
        <v>41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48</v>
      </c>
      <c r="F134" s="43">
        <v>60</v>
      </c>
      <c r="G134" s="43">
        <v>3.36</v>
      </c>
      <c r="H134" s="43">
        <v>0.66</v>
      </c>
      <c r="I134" s="43">
        <v>29.64</v>
      </c>
      <c r="J134" s="43">
        <v>137.94</v>
      </c>
      <c r="K134" s="44" t="s">
        <v>41</v>
      </c>
      <c r="L134" s="43"/>
    </row>
    <row r="135" spans="1:12" ht="14.4" x14ac:dyDescent="0.3">
      <c r="A135" s="14"/>
      <c r="B135" s="15"/>
      <c r="C135" s="11"/>
      <c r="D135" s="6"/>
      <c r="E135" s="42" t="s">
        <v>73</v>
      </c>
      <c r="F135" s="43">
        <v>50</v>
      </c>
      <c r="G135" s="43">
        <v>6.15</v>
      </c>
      <c r="H135" s="43">
        <v>3.65</v>
      </c>
      <c r="I135" s="43">
        <v>32.79</v>
      </c>
      <c r="J135" s="43">
        <v>168</v>
      </c>
      <c r="K135" s="44" t="s">
        <v>53</v>
      </c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61">SUM(G128:G136)</f>
        <v>41.25</v>
      </c>
      <c r="H137" s="19">
        <f t="shared" si="61"/>
        <v>19.47</v>
      </c>
      <c r="I137" s="19">
        <f t="shared" si="61"/>
        <v>118.46000000000001</v>
      </c>
      <c r="J137" s="19">
        <f t="shared" si="61"/>
        <v>781.24</v>
      </c>
      <c r="K137" s="25"/>
      <c r="L137" s="19">
        <f t="shared" ref="L137" si="62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1400</v>
      </c>
      <c r="G138" s="32">
        <f t="shared" ref="G138" si="63">G127+G137</f>
        <v>64.33</v>
      </c>
      <c r="H138" s="32">
        <f t="shared" ref="H138" si="64">H127+H137</f>
        <v>50.339999999999996</v>
      </c>
      <c r="I138" s="32">
        <f t="shared" ref="I138" si="65">I127+I137</f>
        <v>316.13</v>
      </c>
      <c r="J138" s="32">
        <f t="shared" ref="J138:L138" si="66">J127+J137</f>
        <v>1510.65</v>
      </c>
      <c r="K138" s="32"/>
      <c r="L138" s="32">
        <f t="shared" si="66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89</v>
      </c>
      <c r="F139" s="40">
        <v>170</v>
      </c>
      <c r="G139" s="40">
        <v>17.93</v>
      </c>
      <c r="H139" s="40">
        <v>29.43</v>
      </c>
      <c r="I139" s="40">
        <v>2.5499999999999998</v>
      </c>
      <c r="J139" s="40">
        <v>347.5</v>
      </c>
      <c r="K139" s="41">
        <v>215</v>
      </c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56</v>
      </c>
      <c r="F141" s="43">
        <v>200</v>
      </c>
      <c r="G141" s="43">
        <v>0.53</v>
      </c>
      <c r="H141" s="43"/>
      <c r="I141" s="43">
        <v>9.4700000000000006</v>
      </c>
      <c r="J141" s="43">
        <v>40</v>
      </c>
      <c r="K141" s="44">
        <v>376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82</v>
      </c>
      <c r="F142" s="43">
        <v>60</v>
      </c>
      <c r="G142" s="43">
        <v>3.16</v>
      </c>
      <c r="H142" s="43">
        <v>0.4</v>
      </c>
      <c r="I142" s="43">
        <v>19.32</v>
      </c>
      <c r="J142" s="43">
        <v>93.52</v>
      </c>
      <c r="K142" s="44" t="s">
        <v>41</v>
      </c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 t="s">
        <v>81</v>
      </c>
      <c r="E144" s="42" t="s">
        <v>42</v>
      </c>
      <c r="F144" s="43">
        <v>200</v>
      </c>
      <c r="G144" s="43">
        <v>5.8</v>
      </c>
      <c r="H144" s="43">
        <v>6.4</v>
      </c>
      <c r="I144" s="43">
        <v>9.6</v>
      </c>
      <c r="J144" s="43">
        <v>120</v>
      </c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630</v>
      </c>
      <c r="G146" s="19">
        <f t="shared" ref="G146:J146" si="67">SUM(G139:G145)</f>
        <v>27.42</v>
      </c>
      <c r="H146" s="19">
        <f t="shared" si="67"/>
        <v>36.229999999999997</v>
      </c>
      <c r="I146" s="19">
        <f t="shared" si="67"/>
        <v>40.94</v>
      </c>
      <c r="J146" s="19">
        <f t="shared" si="67"/>
        <v>601.02</v>
      </c>
      <c r="K146" s="25"/>
      <c r="L146" s="19">
        <f t="shared" ref="L146" si="68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74</v>
      </c>
      <c r="F148" s="43">
        <v>230</v>
      </c>
      <c r="G148" s="43">
        <v>6.95</v>
      </c>
      <c r="H148" s="43">
        <v>9.09</v>
      </c>
      <c r="I148" s="43">
        <v>14.31</v>
      </c>
      <c r="J148" s="43">
        <v>126.73</v>
      </c>
      <c r="K148" s="44">
        <v>89</v>
      </c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75</v>
      </c>
      <c r="F149" s="43">
        <v>80</v>
      </c>
      <c r="G149" s="43">
        <v>10.8</v>
      </c>
      <c r="H149" s="43">
        <v>7.36</v>
      </c>
      <c r="I149" s="43">
        <v>6.88</v>
      </c>
      <c r="J149" s="43">
        <v>136.96</v>
      </c>
      <c r="K149" s="44">
        <v>262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 t="s">
        <v>76</v>
      </c>
      <c r="F150" s="43">
        <v>150</v>
      </c>
      <c r="G150" s="43">
        <v>5.46</v>
      </c>
      <c r="H150" s="43">
        <v>6.44</v>
      </c>
      <c r="I150" s="43">
        <v>30.49</v>
      </c>
      <c r="J150" s="43">
        <v>195.91</v>
      </c>
      <c r="K150" s="44">
        <v>203</v>
      </c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47</v>
      </c>
      <c r="F151" s="43">
        <v>200</v>
      </c>
      <c r="G151" s="43">
        <v>1</v>
      </c>
      <c r="H151" s="43">
        <v>0.2</v>
      </c>
      <c r="I151" s="43">
        <v>20.2</v>
      </c>
      <c r="J151" s="43">
        <v>86.6</v>
      </c>
      <c r="K151" s="44" t="s">
        <v>41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48</v>
      </c>
      <c r="F153" s="43">
        <v>60</v>
      </c>
      <c r="G153" s="43">
        <v>3.36</v>
      </c>
      <c r="H153" s="43">
        <v>0.66</v>
      </c>
      <c r="I153" s="43">
        <v>29.64</v>
      </c>
      <c r="J153" s="43">
        <v>137.94</v>
      </c>
      <c r="K153" s="44" t="s">
        <v>41</v>
      </c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69">SUM(G147:G155)</f>
        <v>27.57</v>
      </c>
      <c r="H156" s="19">
        <f t="shared" si="69"/>
        <v>23.75</v>
      </c>
      <c r="I156" s="19">
        <f t="shared" si="69"/>
        <v>101.52</v>
      </c>
      <c r="J156" s="19">
        <f t="shared" si="69"/>
        <v>684.1400000000001</v>
      </c>
      <c r="K156" s="25"/>
      <c r="L156" s="19">
        <f t="shared" ref="L156" si="70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1350</v>
      </c>
      <c r="G157" s="32">
        <f t="shared" ref="G157" si="71">G146+G156</f>
        <v>54.99</v>
      </c>
      <c r="H157" s="32">
        <f t="shared" ref="H157" si="72">H146+H156</f>
        <v>59.98</v>
      </c>
      <c r="I157" s="32">
        <f t="shared" ref="I157" si="73">I146+I156</f>
        <v>142.45999999999998</v>
      </c>
      <c r="J157" s="32">
        <f t="shared" ref="J157:L157" si="74">J146+J156</f>
        <v>1285.1600000000001</v>
      </c>
      <c r="K157" s="32"/>
      <c r="L157" s="32">
        <f t="shared" si="74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92</v>
      </c>
      <c r="F158" s="40">
        <v>150</v>
      </c>
      <c r="G158" s="40">
        <v>21.85</v>
      </c>
      <c r="H158" s="40">
        <v>15.4</v>
      </c>
      <c r="I158" s="40">
        <v>41.15</v>
      </c>
      <c r="J158" s="40">
        <v>391.6</v>
      </c>
      <c r="K158" s="41">
        <v>223</v>
      </c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60</v>
      </c>
      <c r="F160" s="43">
        <v>202</v>
      </c>
      <c r="G160" s="43">
        <v>0.53</v>
      </c>
      <c r="H160" s="43"/>
      <c r="I160" s="43">
        <v>9.8699999999999992</v>
      </c>
      <c r="J160" s="43">
        <v>41.6</v>
      </c>
      <c r="K160" s="44">
        <v>377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82</v>
      </c>
      <c r="F161" s="43">
        <v>30</v>
      </c>
      <c r="G161" s="43">
        <v>1.58</v>
      </c>
      <c r="H161" s="43">
        <v>0.2</v>
      </c>
      <c r="I161" s="43">
        <v>9.66</v>
      </c>
      <c r="J161" s="43">
        <v>46.76</v>
      </c>
      <c r="K161" s="44" t="s">
        <v>41</v>
      </c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81</v>
      </c>
      <c r="E163" s="42" t="s">
        <v>42</v>
      </c>
      <c r="F163" s="43">
        <v>200</v>
      </c>
      <c r="G163" s="43">
        <v>5.8</v>
      </c>
      <c r="H163" s="43">
        <v>6.4</v>
      </c>
      <c r="I163" s="43">
        <v>9.6</v>
      </c>
      <c r="J163" s="43">
        <v>120</v>
      </c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582</v>
      </c>
      <c r="G165" s="19">
        <f t="shared" ref="G165:J165" si="75">SUM(G158:G164)</f>
        <v>29.76</v>
      </c>
      <c r="H165" s="19">
        <f t="shared" si="75"/>
        <v>22</v>
      </c>
      <c r="I165" s="19">
        <f t="shared" si="75"/>
        <v>70.279999999999987</v>
      </c>
      <c r="J165" s="19">
        <f t="shared" si="75"/>
        <v>599.96</v>
      </c>
      <c r="K165" s="25"/>
      <c r="L165" s="19">
        <f t="shared" ref="L165" si="76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77</v>
      </c>
      <c r="F167" s="43">
        <v>220</v>
      </c>
      <c r="G167" s="43">
        <v>11.36</v>
      </c>
      <c r="H167" s="43">
        <v>3.04</v>
      </c>
      <c r="I167" s="43">
        <v>14.18</v>
      </c>
      <c r="J167" s="43">
        <v>131.33000000000001</v>
      </c>
      <c r="K167" s="44">
        <v>180</v>
      </c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91</v>
      </c>
      <c r="F168" s="43">
        <v>90</v>
      </c>
      <c r="G168" s="43">
        <v>12.24</v>
      </c>
      <c r="H168" s="43">
        <v>19.84</v>
      </c>
      <c r="I168" s="43">
        <v>10.9</v>
      </c>
      <c r="J168" s="43">
        <v>242.34</v>
      </c>
      <c r="K168" s="44">
        <v>295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62</v>
      </c>
      <c r="F169" s="43">
        <v>150</v>
      </c>
      <c r="G169" s="43">
        <v>3.08</v>
      </c>
      <c r="H169" s="43">
        <v>2.33</v>
      </c>
      <c r="I169" s="43">
        <v>19.13</v>
      </c>
      <c r="J169" s="43">
        <v>109.73</v>
      </c>
      <c r="K169" s="44">
        <v>312</v>
      </c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85</v>
      </c>
      <c r="F170" s="43">
        <v>200</v>
      </c>
      <c r="G170" s="43">
        <v>0.52</v>
      </c>
      <c r="H170" s="43">
        <v>0.18</v>
      </c>
      <c r="I170" s="43">
        <v>24.84</v>
      </c>
      <c r="J170" s="43">
        <v>102.9</v>
      </c>
      <c r="K170" s="44">
        <v>345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48</v>
      </c>
      <c r="F172" s="43">
        <v>60</v>
      </c>
      <c r="G172" s="43">
        <v>3.36</v>
      </c>
      <c r="H172" s="43">
        <v>0.66</v>
      </c>
      <c r="I172" s="43">
        <v>29.64</v>
      </c>
      <c r="J172" s="43">
        <v>137.94</v>
      </c>
      <c r="K172" s="44" t="s">
        <v>41</v>
      </c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720</v>
      </c>
      <c r="G175" s="19">
        <f t="shared" ref="G175:J175" si="77">SUM(G166:G174)</f>
        <v>30.56</v>
      </c>
      <c r="H175" s="19">
        <f t="shared" si="77"/>
        <v>26.05</v>
      </c>
      <c r="I175" s="19">
        <f t="shared" si="77"/>
        <v>98.69</v>
      </c>
      <c r="J175" s="19">
        <f t="shared" si="77"/>
        <v>724.24</v>
      </c>
      <c r="K175" s="25"/>
      <c r="L175" s="19">
        <f t="shared" ref="L175" si="78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1302</v>
      </c>
      <c r="G176" s="32">
        <f t="shared" ref="G176" si="79">G165+G175</f>
        <v>60.32</v>
      </c>
      <c r="H176" s="32">
        <f t="shared" ref="H176" si="80">H165+H175</f>
        <v>48.05</v>
      </c>
      <c r="I176" s="32">
        <f t="shared" ref="I176" si="81">I165+I175</f>
        <v>168.96999999999997</v>
      </c>
      <c r="J176" s="32">
        <f t="shared" ref="J176:L176" si="82">J165+J175</f>
        <v>1324.2</v>
      </c>
      <c r="K176" s="32"/>
      <c r="L176" s="32">
        <f t="shared" si="82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88</v>
      </c>
      <c r="F177" s="40">
        <v>150</v>
      </c>
      <c r="G177" s="40">
        <v>26.55</v>
      </c>
      <c r="H177" s="40">
        <v>27.15</v>
      </c>
      <c r="I177" s="40">
        <v>74.08</v>
      </c>
      <c r="J177" s="40">
        <v>617</v>
      </c>
      <c r="K177" s="41" t="s">
        <v>53</v>
      </c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63</v>
      </c>
      <c r="F179" s="43">
        <v>215</v>
      </c>
      <c r="G179" s="43">
        <v>1.52</v>
      </c>
      <c r="H179" s="43">
        <v>1.35</v>
      </c>
      <c r="I179" s="43">
        <v>15.9</v>
      </c>
      <c r="J179" s="43">
        <v>81</v>
      </c>
      <c r="K179" s="44">
        <v>378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81</v>
      </c>
      <c r="E182" s="42" t="s">
        <v>42</v>
      </c>
      <c r="F182" s="43">
        <v>200</v>
      </c>
      <c r="G182" s="43">
        <v>5.8</v>
      </c>
      <c r="H182" s="43">
        <v>6.4</v>
      </c>
      <c r="I182" s="43">
        <v>9.6</v>
      </c>
      <c r="J182" s="43">
        <v>120</v>
      </c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565</v>
      </c>
      <c r="G184" s="19">
        <f t="shared" ref="G184:J184" si="83">SUM(G177:G183)</f>
        <v>33.869999999999997</v>
      </c>
      <c r="H184" s="19">
        <f t="shared" si="83"/>
        <v>34.9</v>
      </c>
      <c r="I184" s="19">
        <f t="shared" si="83"/>
        <v>99.58</v>
      </c>
      <c r="J184" s="19">
        <f t="shared" si="83"/>
        <v>818</v>
      </c>
      <c r="K184" s="25"/>
      <c r="L184" s="19">
        <f t="shared" ref="L184" si="84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78</v>
      </c>
      <c r="F186" s="43">
        <v>200</v>
      </c>
      <c r="G186" s="43">
        <v>6.11</v>
      </c>
      <c r="H186" s="43">
        <v>8.4600000000000009</v>
      </c>
      <c r="I186" s="43">
        <v>11.6</v>
      </c>
      <c r="J186" s="43">
        <v>134.13999999999999</v>
      </c>
      <c r="K186" s="44">
        <v>82</v>
      </c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90</v>
      </c>
      <c r="F187" s="43">
        <v>200</v>
      </c>
      <c r="G187" s="43">
        <v>17.62</v>
      </c>
      <c r="H187" s="43">
        <v>14.85</v>
      </c>
      <c r="I187" s="43">
        <v>36.090000000000003</v>
      </c>
      <c r="J187" s="43">
        <v>348.48</v>
      </c>
      <c r="K187" s="44">
        <v>291</v>
      </c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84</v>
      </c>
      <c r="F189" s="43">
        <v>200</v>
      </c>
      <c r="G189" s="43">
        <v>1.1599999999999999</v>
      </c>
      <c r="H189" s="43">
        <v>0.3</v>
      </c>
      <c r="I189" s="43">
        <v>47.26</v>
      </c>
      <c r="J189" s="43">
        <v>196.38</v>
      </c>
      <c r="K189" s="44">
        <v>349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48</v>
      </c>
      <c r="F191" s="43">
        <v>60</v>
      </c>
      <c r="G191" s="43">
        <v>3.36</v>
      </c>
      <c r="H191" s="43">
        <v>0.66</v>
      </c>
      <c r="I191" s="43">
        <v>29.64</v>
      </c>
      <c r="J191" s="43">
        <v>137.94</v>
      </c>
      <c r="K191" s="44" t="s">
        <v>41</v>
      </c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660</v>
      </c>
      <c r="G194" s="19">
        <f t="shared" ref="G194:J194" si="85">SUM(G185:G193)</f>
        <v>28.25</v>
      </c>
      <c r="H194" s="19">
        <f t="shared" si="85"/>
        <v>24.270000000000003</v>
      </c>
      <c r="I194" s="19">
        <f t="shared" si="85"/>
        <v>124.59</v>
      </c>
      <c r="J194" s="19">
        <f t="shared" si="85"/>
        <v>816.94</v>
      </c>
      <c r="K194" s="25"/>
      <c r="L194" s="19">
        <f t="shared" ref="L194" si="86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1225</v>
      </c>
      <c r="G195" s="32">
        <f t="shared" ref="G195" si="87">G184+G194</f>
        <v>62.12</v>
      </c>
      <c r="H195" s="32">
        <f t="shared" ref="H195" si="88">H184+H194</f>
        <v>59.17</v>
      </c>
      <c r="I195" s="32">
        <f t="shared" ref="I195" si="89">I184+I194</f>
        <v>224.17000000000002</v>
      </c>
      <c r="J195" s="32">
        <f t="shared" ref="J195:L195" si="90">J184+J194</f>
        <v>1634.94</v>
      </c>
      <c r="K195" s="32"/>
      <c r="L195" s="32">
        <f t="shared" si="90"/>
        <v>0</v>
      </c>
    </row>
    <row r="196" spans="1:12" ht="13.8" thickBot="1" x14ac:dyDescent="0.3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1327.4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58.036000000000001</v>
      </c>
      <c r="H196" s="34">
        <f t="shared" si="91"/>
        <v>52.561999999999998</v>
      </c>
      <c r="I196" s="34">
        <f t="shared" si="91"/>
        <v>218.45699999999997</v>
      </c>
      <c r="J196" s="34">
        <f t="shared" si="91"/>
        <v>1427.3300000000002</v>
      </c>
      <c r="K196" s="34"/>
      <c r="L196" s="34" t="e">
        <f t="shared" ref="L196" si="92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SCH7kab149</cp:lastModifiedBy>
  <dcterms:created xsi:type="dcterms:W3CDTF">2022-05-16T14:23:56Z</dcterms:created>
  <dcterms:modified xsi:type="dcterms:W3CDTF">2025-11-10T05:54:08Z</dcterms:modified>
</cp:coreProperties>
</file>